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2" activeTab="0"/>
  </bookViews>
  <sheets>
    <sheet name="Smlouva o zájezdu" sheetId="1" r:id="rId1"/>
  </sheets>
  <definedNames>
    <definedName name="_xlnm.Print_Area" localSheetId="0">'Smlouva o zájezdu'!$A$1:$N$60</definedName>
  </definedNames>
  <calcPr fullCalcOnLoad="1"/>
</workbook>
</file>

<file path=xl/sharedStrings.xml><?xml version="1.0" encoding="utf-8"?>
<sst xmlns="http://schemas.openxmlformats.org/spreadsheetml/2006/main" count="108" uniqueCount="97">
  <si>
    <t>Přihláška - Objednávka (pobytu, služby)</t>
  </si>
  <si>
    <t>Rezervační číslo = variabilní symbol</t>
  </si>
  <si>
    <t>Rezervace do:</t>
  </si>
  <si>
    <t>uzavřená dle občanského zákoníku, zákon č. 89/2012, díl 6 - Zájezd, § 2521 a násl.; platná od 1.1.2014</t>
  </si>
  <si>
    <t>Smlouva o zájezdu</t>
  </si>
  <si>
    <t>SMLUVNÍ STRANY:</t>
  </si>
  <si>
    <t>A.</t>
  </si>
  <si>
    <t>CESTOVNÍ KANCELÁŘ  (pořadatel zájezdu)</t>
  </si>
  <si>
    <t xml:space="preserve"> zastoupená OBCHODNÍM ZÁSTUPCEM:</t>
  </si>
  <si>
    <t>CK Viktor Kohout s.r.o.</t>
  </si>
  <si>
    <t>sídlo: Bezručova 923/11 • 784 01 Litovel • IČ: 02287951 • DIČ: CZ02287951</t>
  </si>
  <si>
    <r>
      <t xml:space="preserve">pobočka Litovel: </t>
    </r>
    <r>
      <rPr>
        <sz val="8"/>
        <rFont val="Arial"/>
        <family val="2"/>
      </rPr>
      <t xml:space="preserve"> nám. Př. Otakara 754 • 784 01 • T: 585 371 076 • T/F: 585 342 300</t>
    </r>
  </si>
  <si>
    <r>
      <t>pobočka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Olomouc:  </t>
    </r>
    <r>
      <rPr>
        <sz val="8"/>
        <rFont val="Arial"/>
        <family val="2"/>
      </rPr>
      <t>Pekařská 1 • OD Koruna • 772 00 • T/F: 585 205 591</t>
    </r>
  </si>
  <si>
    <t xml:space="preserve"> www.bavi.cz • info@bavi.cz</t>
  </si>
  <si>
    <r>
      <t>číslo účtu:</t>
    </r>
    <r>
      <rPr>
        <b/>
        <sz val="10"/>
        <rFont val="Arial"/>
        <family val="2"/>
      </rPr>
      <t xml:space="preserve"> 3349819389 / 0800</t>
    </r>
  </si>
  <si>
    <t>Všechny vícedenní zájezdy pořádané CK jsou plně pojištěny ve smyslu zák.č.159/1999 Sb.</t>
  </si>
  <si>
    <t>B.</t>
  </si>
  <si>
    <t>ZÁKAZNÍK  (objednavatel)</t>
  </si>
  <si>
    <t>příjmení, jméno, titul:</t>
  </si>
  <si>
    <t>datum narození:</t>
  </si>
  <si>
    <t>mobil:</t>
  </si>
  <si>
    <t>st. příslušnost:</t>
  </si>
  <si>
    <t>ulice, č.p.:</t>
  </si>
  <si>
    <t>čís. cest. dokladu:</t>
  </si>
  <si>
    <t>telefon:</t>
  </si>
  <si>
    <t>ČR</t>
  </si>
  <si>
    <t>město:</t>
  </si>
  <si>
    <t>PSČ:</t>
  </si>
  <si>
    <t>e-mail:</t>
  </si>
  <si>
    <t>C.</t>
  </si>
  <si>
    <t>ÚČASTNÍCI ZÁJEZDU  (vč. objednavatele, je-li účastníkem zájezdu)</t>
  </si>
  <si>
    <t>adresa - město, ulice, č.p.:</t>
  </si>
  <si>
    <t>čís. cest. dokl.: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</si>
  <si>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</si>
  <si>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</si>
  <si>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</si>
  <si>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</si>
  <si>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</si>
  <si>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</si>
  <si>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</si>
  <si>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</si>
  <si>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</si>
  <si>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</si>
  <si>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D.</t>
  </si>
  <si>
    <t xml:space="preserve">PODROBNOSTI ZÁJEZDU </t>
  </si>
  <si>
    <t>zájezd:</t>
  </si>
  <si>
    <t>místo pobytu:</t>
  </si>
  <si>
    <t xml:space="preserve"> minimální počet zákazníků nutný pro realizaci zájezdu:</t>
  </si>
  <si>
    <t>termín:</t>
  </si>
  <si>
    <t>počet dnů:</t>
  </si>
  <si>
    <t>počet nocí:</t>
  </si>
  <si>
    <t>doprava:</t>
  </si>
  <si>
    <t xml:space="preserve"> druh:</t>
  </si>
  <si>
    <t>nástup. místo, trasa:</t>
  </si>
  <si>
    <t>kategorie:</t>
  </si>
  <si>
    <t>dle katalogu</t>
  </si>
  <si>
    <t>ubytování:</t>
  </si>
  <si>
    <t>název, kat.:</t>
  </si>
  <si>
    <t>typ pokoje:</t>
  </si>
  <si>
    <t>poloha, vybavení:</t>
  </si>
  <si>
    <t>stravování:</t>
  </si>
  <si>
    <t xml:space="preserve"> rozsah:</t>
  </si>
  <si>
    <t xml:space="preserve"> způsob:</t>
  </si>
  <si>
    <t xml:space="preserve">Ubytování je v souladu s právními předpisy cílové země. </t>
  </si>
  <si>
    <t>E.</t>
  </si>
  <si>
    <t>KALKULACE CENY ZÁJEZDU A POJIŠTĚNÍ</t>
  </si>
  <si>
    <t>cena Kč</t>
  </si>
  <si>
    <t>počet osob:</t>
  </si>
  <si>
    <t>celkem Kč</t>
  </si>
  <si>
    <t>Pojištění:</t>
  </si>
  <si>
    <t>ano / ne:</t>
  </si>
  <si>
    <t>základní cena:</t>
  </si>
  <si>
    <r>
      <t>tuzemsko (</t>
    </r>
    <r>
      <rPr>
        <b/>
        <i/>
        <sz val="8"/>
        <rFont val="Arial"/>
        <family val="2"/>
      </rPr>
      <t>18 Kč</t>
    </r>
    <r>
      <rPr>
        <i/>
        <sz val="8"/>
        <rFont val="Arial"/>
        <family val="2"/>
      </rPr>
      <t>/den):</t>
    </r>
  </si>
  <si>
    <r>
      <t>zahraničí (</t>
    </r>
    <r>
      <rPr>
        <b/>
        <i/>
        <sz val="8"/>
        <rFont val="Arial"/>
        <family val="2"/>
      </rPr>
      <t>30 Kč</t>
    </r>
    <r>
      <rPr>
        <i/>
        <sz val="8"/>
        <rFont val="Arial"/>
        <family val="2"/>
      </rPr>
      <t>/den):</t>
    </r>
  </si>
  <si>
    <t>dětská cena:</t>
  </si>
  <si>
    <t>příplatek 1:</t>
  </si>
  <si>
    <t>příplatek 2:</t>
  </si>
  <si>
    <t>celkem Kč:</t>
  </si>
  <si>
    <t>sleva:</t>
  </si>
  <si>
    <r>
      <t xml:space="preserve">Máte-li zájem o pojištění,napište </t>
    </r>
    <r>
      <rPr>
        <b/>
        <i/>
        <sz val="8"/>
        <rFont val="Arial"/>
        <family val="2"/>
      </rPr>
      <t>ano</t>
    </r>
    <r>
      <rPr>
        <i/>
        <sz val="8"/>
        <rFont val="Arial"/>
        <family val="2"/>
      </rPr>
      <t xml:space="preserve"> a vyplňte </t>
    </r>
    <r>
      <rPr>
        <b/>
        <i/>
        <sz val="8"/>
        <rFont val="Arial"/>
        <family val="2"/>
      </rPr>
      <t>počet osob</t>
    </r>
    <r>
      <rPr>
        <i/>
        <sz val="8"/>
        <rFont val="Arial"/>
        <family val="2"/>
      </rPr>
      <t xml:space="preserve">! </t>
    </r>
  </si>
  <si>
    <t>cena celkem vč. pojištění:</t>
  </si>
  <si>
    <r>
      <t>poznámka (</t>
    </r>
    <r>
      <rPr>
        <b/>
        <i/>
        <sz val="8"/>
        <rFont val="Arial"/>
        <family val="2"/>
      </rPr>
      <t>nezávazný požadavek bez právního nároku a garance):</t>
    </r>
  </si>
  <si>
    <t>F.</t>
  </si>
  <si>
    <t>PLATBY A ZPŮSOB ÚHRADY</t>
  </si>
  <si>
    <t>variabilní symbol:</t>
  </si>
  <si>
    <t>záloha Kč:</t>
  </si>
  <si>
    <t>doplatek Kč:</t>
  </si>
  <si>
    <t>splatná dne:</t>
  </si>
  <si>
    <t>splatný dne:</t>
  </si>
  <si>
    <t>uhrazená dne:</t>
  </si>
  <si>
    <t>uhrazený dne:</t>
  </si>
  <si>
    <t>způsob platby:</t>
  </si>
  <si>
    <t>Zákazník (objednavatel) uzavírá s CK Viktor Kohout s.r.o. tuto Smlouvu o zájezdu podle zákona 159/1999 Sb. a potvrzuje, že je oprávněn jednat a podpisovat se také jménem všech účastníků zájezdu, uvedených v této smlouvě a Smlouvu o zájezdu uzavírá i za ně. Zákazník prohlašuje, že zajistí, aby jím přihlášené osoby dostály svým povinnostem vůči CK Viktor Kohout s.r.o. CK Viktor Kohout s.r.o. se zavazuje poskytnout zájezd dle výše uvedených podmínek a zákazník se zavazuje zaplatit smluvenou výše uvedenou celkovou cenu. Svým podpisem zákazník stvrzuje, že je seznámen a souhlasí se Všeobecnými smluvními podmínkami CK Viktor Kohout s.r.o., které jsou nedílnou součástí této smlouvy a že je převzal spolu s kartičkou pojištění záruky v důsledku úpadku CK. V případě dokoupení komplexního cestovního pojištění zákazník potvrzuje, že se seznámil s pojistnými podmínkami. Zákazník potvrzuje, že souhlasí s obsahem Smlouvy o zájezdu a s obsahem ceny a že převzal katalog (nabídku) CK Viktor Kohout s.r.o., dále byl seznámen s hlavními charakteristickými znaky ubytovacího místa, polohy, kategorie a stupně vybavenosti ubytování, dopravy a s rozsahem stravování. Zákazník souhlasí i jménem všech účastníků se zahrnutím uvedených údajů do databáze CK Viktor Kohout s.r.o. a se zpracováním osobních údajů v souladu se zákonem č. 101/2000 Sb.</t>
  </si>
  <si>
    <t xml:space="preserve"> Datum uzavření</t>
  </si>
  <si>
    <t>podpis zákazníka</t>
  </si>
  <si>
    <t>razítko a podpis obch. zástupce</t>
  </si>
  <si>
    <t>razítko a podpis CK Viktor Kohout - BAVI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</si>
</sst>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[&lt;=999999999]###\ ###\ ###;General"/>
    <numFmt numFmtId="166" formatCode="[&lt;=99999]###\ ##;General"/>
    <numFmt numFmtId="167" formatCode="[&lt;=9999999]###\ ##\ ##;##\ ##\ ##\ ##"/>
    <numFmt numFmtId="168" formatCode="_-* #,##0\ _K_č_-;\-* #,##0\ _K_č_-;_-* &quot;- &quot;_K_č_-;_-@_-"/>
    <numFmt numFmtId="169" formatCode="_-* #,##0&quot; Kč&quot;_-;\-* #,##0&quot; Kč&quot;_-;_-* &quot;- Kč&quot;_-;_-@_-"/>
  </numFmts>
  <fonts count="57"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i/>
      <sz val="9"/>
      <name val="Arial"/>
      <family val="2"/>
    </font>
    <font>
      <sz val="6.6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1" fillId="34" borderId="11" xfId="0" applyFont="1" applyFill="1" applyBorder="1" applyAlignment="1" applyProtection="1">
      <alignment horizontal="left" vertical="top"/>
      <protection/>
    </xf>
    <xf numFmtId="0" fontId="6" fillId="34" borderId="0" xfId="0" applyFont="1" applyFill="1" applyAlignment="1" applyProtection="1">
      <alignment horizontal="left"/>
      <protection/>
    </xf>
    <xf numFmtId="0" fontId="7" fillId="35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NumberFormat="1" applyFont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3" fillId="34" borderId="16" xfId="0" applyFont="1" applyFill="1" applyBorder="1" applyAlignment="1" applyProtection="1">
      <alignment horizontal="right"/>
      <protection/>
    </xf>
    <xf numFmtId="0" fontId="13" fillId="34" borderId="17" xfId="0" applyFont="1" applyFill="1" applyBorder="1" applyAlignment="1" applyProtection="1">
      <alignment horizontal="left"/>
      <protection/>
    </xf>
    <xf numFmtId="0" fontId="13" fillId="34" borderId="17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8" fillId="34" borderId="0" xfId="0" applyFont="1" applyFill="1" applyBorder="1" applyAlignment="1" applyProtection="1">
      <alignment horizontal="left" vertical="center" wrapText="1"/>
      <protection/>
    </xf>
    <xf numFmtId="0" fontId="1" fillId="34" borderId="0" xfId="36" applyNumberFormat="1" applyFont="1" applyFill="1" applyBorder="1" applyAlignment="1" applyProtection="1">
      <alignment horizontal="left" wrapText="1"/>
      <protection/>
    </xf>
    <xf numFmtId="0" fontId="6" fillId="33" borderId="19" xfId="0" applyFont="1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164" fontId="8" fillId="36" borderId="22" xfId="0" applyNumberFormat="1" applyFont="1" applyFill="1" applyBorder="1" applyAlignment="1" applyProtection="1">
      <alignment horizontal="center" vertical="center"/>
      <protection locked="0"/>
    </xf>
    <xf numFmtId="0" fontId="15" fillId="36" borderId="21" xfId="0" applyFont="1" applyFill="1" applyBorder="1" applyAlignment="1" applyProtection="1">
      <alignment horizontal="center" vertical="center" wrapText="1"/>
      <protection/>
    </xf>
    <xf numFmtId="165" fontId="8" fillId="36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6" fillId="0" borderId="0" xfId="36" applyNumberFormat="1" applyFont="1" applyFill="1" applyBorder="1" applyAlignment="1" applyProtection="1">
      <alignment horizontal="left" vertical="center"/>
      <protection/>
    </xf>
    <xf numFmtId="167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9" fontId="17" fillId="36" borderId="22" xfId="0" applyNumberFormat="1" applyFont="1" applyFill="1" applyBorder="1" applyAlignment="1" applyProtection="1">
      <alignment horizontal="center" vertical="center"/>
      <protection locked="0"/>
    </xf>
    <xf numFmtId="0" fontId="8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164" fontId="8" fillId="36" borderId="11" xfId="0" applyNumberFormat="1" applyFont="1" applyFill="1" applyBorder="1" applyAlignment="1" applyProtection="1">
      <alignment horizontal="center" vertical="center"/>
      <protection locked="0"/>
    </xf>
    <xf numFmtId="49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8" fillId="36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8" fillId="36" borderId="25" xfId="0" applyFont="1" applyFill="1" applyBorder="1" applyAlignment="1" applyProtection="1">
      <alignment horizontal="center" vertical="center"/>
      <protection locked="0"/>
    </xf>
    <xf numFmtId="164" fontId="8" fillId="36" borderId="22" xfId="0" applyNumberFormat="1" applyFont="1" applyFill="1" applyBorder="1" applyAlignment="1" applyProtection="1">
      <alignment horizontal="left" vertical="center"/>
      <protection locked="0"/>
    </xf>
    <xf numFmtId="1" fontId="8" fillId="36" borderId="24" xfId="0" applyNumberFormat="1" applyFont="1" applyFill="1" applyBorder="1" applyAlignment="1" applyProtection="1">
      <alignment horizontal="center" vertical="center"/>
      <protection/>
    </xf>
    <xf numFmtId="0" fontId="8" fillId="36" borderId="26" xfId="0" applyFont="1" applyFill="1" applyBorder="1" applyAlignment="1" applyProtection="1">
      <alignment horizontal="center" vertical="center"/>
      <protection/>
    </xf>
    <xf numFmtId="0" fontId="3" fillId="36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28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right" vertical="center"/>
      <protection/>
    </xf>
    <xf numFmtId="0" fontId="11" fillId="0" borderId="17" xfId="0" applyFont="1" applyBorder="1" applyAlignment="1" applyProtection="1">
      <alignment horizontal="right" vertical="center"/>
      <protection/>
    </xf>
    <xf numFmtId="0" fontId="3" fillId="36" borderId="11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" fontId="8" fillId="36" borderId="22" xfId="0" applyNumberFormat="1" applyFont="1" applyFill="1" applyBorder="1" applyAlignment="1" applyProtection="1">
      <alignment horizontal="center" vertical="center"/>
      <protection locked="0"/>
    </xf>
    <xf numFmtId="0" fontId="8" fillId="36" borderId="22" xfId="0" applyFont="1" applyFill="1" applyBorder="1" applyAlignment="1" applyProtection="1">
      <alignment horizontal="center" vertical="center"/>
      <protection locked="0"/>
    </xf>
    <xf numFmtId="1" fontId="8" fillId="0" borderId="22" xfId="0" applyNumberFormat="1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horizontal="right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1" fontId="6" fillId="37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11" fillId="0" borderId="15" xfId="0" applyFont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right" vertical="center"/>
      <protection/>
    </xf>
    <xf numFmtId="0" fontId="3" fillId="33" borderId="13" xfId="0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1" fontId="8" fillId="36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justify" vertical="top" wrapText="1"/>
      <protection/>
    </xf>
    <xf numFmtId="0" fontId="4" fillId="34" borderId="0" xfId="0" applyFont="1" applyFill="1" applyAlignment="1" applyProtection="1">
      <alignment/>
      <protection/>
    </xf>
    <xf numFmtId="0" fontId="12" fillId="33" borderId="2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68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9" fontId="6" fillId="0" borderId="0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left" vertical="top" wrapText="1"/>
      <protection/>
    </xf>
    <xf numFmtId="0" fontId="2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21" fillId="33" borderId="0" xfId="0" applyFont="1" applyFill="1" applyAlignment="1" applyProtection="1">
      <alignment horizontal="left"/>
      <protection/>
    </xf>
    <xf numFmtId="0" fontId="2" fillId="33" borderId="29" xfId="0" applyFont="1" applyFill="1" applyBorder="1" applyAlignment="1" applyProtection="1">
      <alignment horizontal="left"/>
      <protection locked="0"/>
    </xf>
    <xf numFmtId="0" fontId="3" fillId="33" borderId="29" xfId="0" applyFont="1" applyFill="1" applyBorder="1" applyAlignment="1" applyProtection="1">
      <alignment horizontal="center"/>
      <protection/>
    </xf>
    <xf numFmtId="49" fontId="5" fillId="36" borderId="30" xfId="0" applyNumberFormat="1" applyFont="1" applyFill="1" applyBorder="1" applyAlignment="1" applyProtection="1">
      <alignment horizontal="center" vertical="center"/>
      <protection locked="0"/>
    </xf>
    <xf numFmtId="164" fontId="6" fillId="36" borderId="27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 vertical="center"/>
      <protection/>
    </xf>
    <xf numFmtId="14" fontId="6" fillId="36" borderId="22" xfId="0" applyNumberFormat="1" applyFont="1" applyFill="1" applyBorder="1" applyAlignment="1" applyProtection="1">
      <alignment horizontal="left" vertical="center"/>
      <protection locked="0"/>
    </xf>
    <xf numFmtId="164" fontId="8" fillId="36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right" vertical="center"/>
      <protection/>
    </xf>
    <xf numFmtId="0" fontId="8" fillId="36" borderId="22" xfId="0" applyFont="1" applyFill="1" applyBorder="1" applyAlignment="1" applyProtection="1">
      <alignment horizontal="left" vertical="center"/>
      <protection locked="0"/>
    </xf>
    <xf numFmtId="49" fontId="8" fillId="36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right" vertical="center"/>
      <protection/>
    </xf>
    <xf numFmtId="49" fontId="8" fillId="36" borderId="11" xfId="0" applyNumberFormat="1" applyFont="1" applyFill="1" applyBorder="1" applyAlignment="1" applyProtection="1">
      <alignment vertical="center"/>
      <protection locked="0"/>
    </xf>
    <xf numFmtId="166" fontId="8" fillId="36" borderId="11" xfId="0" applyNumberFormat="1" applyFont="1" applyFill="1" applyBorder="1" applyAlignment="1" applyProtection="1">
      <alignment horizontal="center" vertical="center"/>
      <protection locked="0"/>
    </xf>
    <xf numFmtId="165" fontId="8" fillId="36" borderId="27" xfId="0" applyNumberFormat="1" applyFont="1" applyFill="1" applyBorder="1" applyAlignment="1" applyProtection="1">
      <alignment horizontal="left" vertical="center" shrinkToFit="1"/>
      <protection locked="0"/>
    </xf>
    <xf numFmtId="0" fontId="6" fillId="33" borderId="2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14" fontId="17" fillId="36" borderId="22" xfId="0" applyNumberFormat="1" applyFont="1" applyFill="1" applyBorder="1" applyAlignment="1" applyProtection="1">
      <alignment horizontal="left" vertical="center"/>
      <protection locked="0"/>
    </xf>
    <xf numFmtId="165" fontId="8" fillId="36" borderId="22" xfId="0" applyNumberFormat="1" applyFont="1" applyFill="1" applyBorder="1" applyAlignment="1" applyProtection="1">
      <alignment horizontal="center" vertical="center"/>
      <protection locked="0"/>
    </xf>
    <xf numFmtId="0" fontId="8" fillId="36" borderId="11" xfId="0" applyFont="1" applyFill="1" applyBorder="1" applyAlignment="1" applyProtection="1">
      <alignment horizontal="left" vertical="center"/>
      <protection locked="0"/>
    </xf>
    <xf numFmtId="14" fontId="17" fillId="36" borderId="11" xfId="0" applyNumberFormat="1" applyFont="1" applyFill="1" applyBorder="1" applyAlignment="1" applyProtection="1">
      <alignment horizontal="left" vertical="center"/>
      <protection locked="0"/>
    </xf>
    <xf numFmtId="165" fontId="8" fillId="36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left" vertical="center"/>
      <protection/>
    </xf>
    <xf numFmtId="0" fontId="5" fillId="36" borderId="26" xfId="0" applyFont="1" applyFill="1" applyBorder="1" applyAlignment="1" applyProtection="1">
      <alignment horizontal="left" vertical="center"/>
      <protection locked="0"/>
    </xf>
    <xf numFmtId="0" fontId="8" fillId="36" borderId="2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8" fillId="36" borderId="22" xfId="0" applyFont="1" applyFill="1" applyBorder="1" applyAlignment="1" applyProtection="1">
      <alignment vertical="center"/>
      <protection locked="0"/>
    </xf>
    <xf numFmtId="0" fontId="8" fillId="36" borderId="24" xfId="0" applyFont="1" applyFill="1" applyBorder="1" applyAlignment="1" applyProtection="1">
      <alignment vertical="center"/>
      <protection locked="0"/>
    </xf>
    <xf numFmtId="0" fontId="8" fillId="36" borderId="11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horizontal="right" vertical="center"/>
      <protection/>
    </xf>
    <xf numFmtId="0" fontId="8" fillId="36" borderId="26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8" fillId="36" borderId="22" xfId="0" applyFont="1" applyFill="1" applyBorder="1" applyAlignment="1" applyProtection="1">
      <alignment horizontal="center" vertical="center"/>
      <protection locked="0"/>
    </xf>
    <xf numFmtId="0" fontId="8" fillId="36" borderId="26" xfId="0" applyFont="1" applyFill="1" applyBorder="1" applyAlignment="1" applyProtection="1">
      <alignment horizontal="center" vertical="center"/>
      <protection locked="0"/>
    </xf>
    <xf numFmtId="1" fontId="8" fillId="36" borderId="22" xfId="0" applyNumberFormat="1" applyFont="1" applyFill="1" applyBorder="1" applyAlignment="1" applyProtection="1">
      <alignment horizontal="center" vertical="center"/>
      <protection locked="0"/>
    </xf>
    <xf numFmtId="1" fontId="8" fillId="0" borderId="21" xfId="0" applyNumberFormat="1" applyFont="1" applyBorder="1" applyAlignment="1" applyProtection="1">
      <alignment horizontal="center" vertical="center"/>
      <protection/>
    </xf>
    <xf numFmtId="1" fontId="8" fillId="0" borderId="23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top"/>
      <protection/>
    </xf>
    <xf numFmtId="0" fontId="19" fillId="36" borderId="18" xfId="0" applyFont="1" applyFill="1" applyBorder="1" applyAlignment="1" applyProtection="1">
      <alignment horizontal="left" vertical="top" wrapText="1"/>
      <protection locked="0"/>
    </xf>
    <xf numFmtId="0" fontId="20" fillId="0" borderId="0" xfId="0" applyNumberFormat="1" applyFont="1" applyFill="1" applyBorder="1" applyAlignment="1">
      <alignment horizontal="justify" vertical="top" wrapText="1"/>
    </xf>
    <xf numFmtId="0" fontId="12" fillId="33" borderId="29" xfId="0" applyFont="1" applyFill="1" applyBorder="1" applyAlignment="1" applyProtection="1">
      <alignment horizontal="center" vertical="center"/>
      <protection/>
    </xf>
    <xf numFmtId="14" fontId="6" fillId="0" borderId="30" xfId="0" applyNumberFormat="1" applyFont="1" applyBorder="1" applyAlignment="1" applyProtection="1">
      <alignment horizontal="center" vertical="center"/>
      <protection/>
    </xf>
    <xf numFmtId="14" fontId="6" fillId="0" borderId="30" xfId="0" applyNumberFormat="1" applyFont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47625</xdr:rowOff>
    </xdr:from>
    <xdr:to>
      <xdr:col>3</xdr:col>
      <xdr:colOff>619125</xdr:colOff>
      <xdr:row>9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28725"/>
          <a:ext cx="19050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88"/>
  <sheetViews>
    <sheetView tabSelected="1" zoomScale="130" zoomScaleNormal="130" zoomScalePageLayoutView="0" workbookViewId="0" topLeftCell="A1">
      <selection activeCell="I27" sqref="I27:K27"/>
    </sheetView>
  </sheetViews>
  <sheetFormatPr defaultColWidth="9.140625" defaultRowHeight="12.75"/>
  <cols>
    <col min="1" max="1" width="0.42578125" style="1" customWidth="1"/>
    <col min="2" max="2" width="3.28125" style="1" customWidth="1"/>
    <col min="3" max="3" width="16.7109375" style="1" customWidth="1"/>
    <col min="4" max="4" width="10.140625" style="1" customWidth="1"/>
    <col min="5" max="5" width="10.7109375" style="1" customWidth="1"/>
    <col min="6" max="6" width="15.421875" style="1" customWidth="1"/>
    <col min="7" max="7" width="16.00390625" style="1" customWidth="1"/>
    <col min="8" max="8" width="12.57421875" style="1" customWidth="1"/>
    <col min="9" max="9" width="5.140625" style="1" customWidth="1"/>
    <col min="10" max="10" width="0" style="1" hidden="1" customWidth="1"/>
    <col min="11" max="11" width="12.00390625" style="1" customWidth="1"/>
    <col min="12" max="12" width="13.421875" style="1" customWidth="1"/>
    <col min="13" max="13" width="10.421875" style="1" customWidth="1"/>
    <col min="14" max="14" width="0.42578125" style="1" customWidth="1"/>
    <col min="15" max="15" width="0" style="2" hidden="1" customWidth="1"/>
    <col min="16" max="16" width="35.140625" style="2" customWidth="1"/>
    <col min="17" max="76" width="9.140625" style="2" customWidth="1"/>
    <col min="77" max="16384" width="9.140625" style="1" customWidth="1"/>
  </cols>
  <sheetData>
    <row r="1" spans="1:14" ht="5.2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21.75" customHeight="1">
      <c r="A2" s="3"/>
      <c r="B2" s="152" t="s">
        <v>0</v>
      </c>
      <c r="C2" s="152"/>
      <c r="D2" s="152"/>
      <c r="E2" s="152"/>
      <c r="F2" s="152"/>
      <c r="G2" s="152"/>
      <c r="H2" s="153" t="s">
        <v>1</v>
      </c>
      <c r="I2" s="153"/>
      <c r="J2" s="153"/>
      <c r="K2" s="153"/>
      <c r="L2" s="153" t="s">
        <v>2</v>
      </c>
      <c r="M2" s="153"/>
      <c r="N2" s="3"/>
      <c r="P2" s="2" t="s">
        <v>0</v>
      </c>
    </row>
    <row r="3" spans="1:16" ht="21" customHeight="1">
      <c r="A3" s="3"/>
      <c r="B3" s="5" t="s">
        <v>3</v>
      </c>
      <c r="C3" s="6"/>
      <c r="D3" s="6"/>
      <c r="E3" s="6"/>
      <c r="F3" s="6"/>
      <c r="G3" s="6"/>
      <c r="H3" s="154"/>
      <c r="I3" s="154"/>
      <c r="J3" s="154"/>
      <c r="K3" s="154"/>
      <c r="L3" s="155"/>
      <c r="M3" s="155"/>
      <c r="N3" s="3"/>
      <c r="P3" s="2" t="s">
        <v>4</v>
      </c>
    </row>
    <row r="4" spans="1:14" ht="16.5" customHeight="1">
      <c r="A4" s="7"/>
      <c r="B4" s="156" t="s">
        <v>5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7"/>
    </row>
    <row r="5" spans="1:14" ht="18.75" customHeight="1">
      <c r="A5" s="3"/>
      <c r="B5" s="8" t="s">
        <v>6</v>
      </c>
      <c r="C5" s="9" t="s">
        <v>7</v>
      </c>
      <c r="D5" s="10"/>
      <c r="E5" s="10"/>
      <c r="F5" s="10"/>
      <c r="G5" s="10"/>
      <c r="H5" s="10"/>
      <c r="I5" s="10"/>
      <c r="J5" s="11"/>
      <c r="K5" s="157" t="s">
        <v>8</v>
      </c>
      <c r="L5" s="157"/>
      <c r="M5" s="157"/>
      <c r="N5" s="3"/>
    </row>
    <row r="6" spans="1:14" ht="9.75" customHeight="1">
      <c r="A6" s="3"/>
      <c r="B6" s="12"/>
      <c r="C6" s="13"/>
      <c r="D6" s="14"/>
      <c r="E6" s="14"/>
      <c r="F6" s="14"/>
      <c r="G6" s="14"/>
      <c r="H6" s="14"/>
      <c r="I6" s="14"/>
      <c r="J6" s="13"/>
      <c r="K6" s="15"/>
      <c r="L6" s="16"/>
      <c r="M6" s="17"/>
      <c r="N6" s="3"/>
    </row>
    <row r="7" spans="1:14" ht="16.5" customHeight="1">
      <c r="A7" s="3"/>
      <c r="B7" s="18"/>
      <c r="C7" s="19"/>
      <c r="D7" s="19"/>
      <c r="E7" s="20" t="s">
        <v>9</v>
      </c>
      <c r="F7" s="21"/>
      <c r="G7" s="19"/>
      <c r="H7" s="19"/>
      <c r="I7" s="19"/>
      <c r="J7" s="19"/>
      <c r="K7" s="22"/>
      <c r="L7" s="23"/>
      <c r="M7" s="24"/>
      <c r="N7" s="3"/>
    </row>
    <row r="8" spans="1:14" ht="12.75">
      <c r="A8" s="3"/>
      <c r="B8" s="18"/>
      <c r="C8" s="19"/>
      <c r="D8" s="19"/>
      <c r="E8" s="25" t="s">
        <v>10</v>
      </c>
      <c r="F8" s="21"/>
      <c r="G8" s="19"/>
      <c r="H8" s="19"/>
      <c r="I8" s="19"/>
      <c r="J8" s="19"/>
      <c r="K8" s="22"/>
      <c r="L8" s="23"/>
      <c r="M8" s="24"/>
      <c r="N8" s="3"/>
    </row>
    <row r="9" spans="1:14" ht="12.75">
      <c r="A9" s="3"/>
      <c r="B9" s="18"/>
      <c r="C9" s="19"/>
      <c r="D9" s="19"/>
      <c r="E9" s="26" t="s">
        <v>11</v>
      </c>
      <c r="F9" s="21"/>
      <c r="G9" s="19"/>
      <c r="H9" s="19"/>
      <c r="I9" s="19"/>
      <c r="J9" s="19"/>
      <c r="K9" s="22"/>
      <c r="L9" s="23"/>
      <c r="M9" s="24"/>
      <c r="N9" s="3"/>
    </row>
    <row r="10" spans="1:14" ht="12.75">
      <c r="A10" s="3"/>
      <c r="B10" s="18"/>
      <c r="C10" s="19"/>
      <c r="D10" s="19"/>
      <c r="E10" s="26" t="s">
        <v>12</v>
      </c>
      <c r="F10" s="21"/>
      <c r="G10" s="19"/>
      <c r="H10" s="19"/>
      <c r="I10" s="19"/>
      <c r="J10" s="19"/>
      <c r="K10" s="22"/>
      <c r="L10" s="27"/>
      <c r="M10" s="24"/>
      <c r="N10" s="3"/>
    </row>
    <row r="11" spans="1:14" ht="12.75">
      <c r="A11" s="3"/>
      <c r="B11" s="28" t="s">
        <v>13</v>
      </c>
      <c r="C11" s="29"/>
      <c r="D11" s="19"/>
      <c r="E11" s="25" t="s">
        <v>14</v>
      </c>
      <c r="F11" s="21"/>
      <c r="G11" s="19"/>
      <c r="H11" s="19"/>
      <c r="I11" s="19"/>
      <c r="J11" s="19"/>
      <c r="K11" s="22"/>
      <c r="L11" s="23"/>
      <c r="M11" s="24"/>
      <c r="N11" s="3"/>
    </row>
    <row r="12" spans="1:14" ht="12.75">
      <c r="A12" s="30"/>
      <c r="B12" s="31"/>
      <c r="C12" s="32"/>
      <c r="D12" s="32"/>
      <c r="E12" s="32" t="s">
        <v>15</v>
      </c>
      <c r="F12" s="33"/>
      <c r="G12" s="33"/>
      <c r="H12" s="34"/>
      <c r="I12" s="34"/>
      <c r="J12" s="35"/>
      <c r="K12" s="36"/>
      <c r="L12" s="35"/>
      <c r="M12" s="37"/>
      <c r="N12" s="3"/>
    </row>
    <row r="13" spans="1:14" ht="10.5" customHeight="1">
      <c r="A13" s="3"/>
      <c r="B13" s="38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0"/>
    </row>
    <row r="14" spans="1:14" ht="18.75" customHeight="1">
      <c r="A14" s="3"/>
      <c r="B14" s="8" t="s">
        <v>16</v>
      </c>
      <c r="C14" s="40" t="s">
        <v>17</v>
      </c>
      <c r="D14" s="41"/>
      <c r="E14" s="41"/>
      <c r="F14" s="41"/>
      <c r="G14" s="41"/>
      <c r="H14" s="42"/>
      <c r="I14" s="42"/>
      <c r="J14" s="42"/>
      <c r="K14" s="158"/>
      <c r="L14" s="158"/>
      <c r="M14" s="43"/>
      <c r="N14" s="3"/>
    </row>
    <row r="15" spans="1:14" ht="18.75" customHeight="1">
      <c r="A15" s="3"/>
      <c r="B15" s="159" t="s">
        <v>18</v>
      </c>
      <c r="C15" s="159"/>
      <c r="D15" s="160"/>
      <c r="E15" s="160"/>
      <c r="F15" s="160"/>
      <c r="G15" s="44" t="s">
        <v>19</v>
      </c>
      <c r="H15" s="161"/>
      <c r="I15" s="161"/>
      <c r="J15" s="46"/>
      <c r="K15" s="44" t="s">
        <v>20</v>
      </c>
      <c r="L15" s="47"/>
      <c r="M15" s="48" t="s">
        <v>21</v>
      </c>
      <c r="N15" s="3"/>
    </row>
    <row r="16" spans="1:14" ht="18.75" customHeight="1">
      <c r="A16" s="3"/>
      <c r="B16" s="162" t="s">
        <v>22</v>
      </c>
      <c r="C16" s="162"/>
      <c r="D16" s="163"/>
      <c r="E16" s="163"/>
      <c r="F16" s="163"/>
      <c r="G16" s="49" t="s">
        <v>23</v>
      </c>
      <c r="H16" s="164"/>
      <c r="I16" s="164"/>
      <c r="J16" s="50"/>
      <c r="K16" s="51" t="s">
        <v>24</v>
      </c>
      <c r="L16" s="47"/>
      <c r="M16" s="52" t="s">
        <v>25</v>
      </c>
      <c r="N16" s="3"/>
    </row>
    <row r="17" spans="1:14" ht="18.75" customHeight="1">
      <c r="A17" s="3"/>
      <c r="B17" s="165" t="s">
        <v>26</v>
      </c>
      <c r="C17" s="165"/>
      <c r="D17" s="166"/>
      <c r="E17" s="166"/>
      <c r="F17" s="166"/>
      <c r="G17" s="53" t="s">
        <v>27</v>
      </c>
      <c r="H17" s="167"/>
      <c r="I17" s="167"/>
      <c r="J17" s="54"/>
      <c r="K17" s="53" t="s">
        <v>28</v>
      </c>
      <c r="L17" s="168"/>
      <c r="M17" s="168"/>
      <c r="N17" s="3"/>
    </row>
    <row r="18" spans="1:14" ht="10.5" customHeight="1">
      <c r="A18" s="55"/>
      <c r="B18" s="56"/>
      <c r="C18" s="56"/>
      <c r="D18" s="57"/>
      <c r="E18" s="57"/>
      <c r="F18" s="57"/>
      <c r="G18" s="56"/>
      <c r="H18" s="58"/>
      <c r="I18" s="58"/>
      <c r="J18" s="59"/>
      <c r="K18" s="56"/>
      <c r="L18" s="60"/>
      <c r="M18" s="60"/>
      <c r="N18" s="3"/>
    </row>
    <row r="19" spans="1:14" ht="18.75" customHeight="1">
      <c r="A19" s="3"/>
      <c r="B19" s="8" t="s">
        <v>29</v>
      </c>
      <c r="C19" s="169" t="s">
        <v>30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3"/>
    </row>
    <row r="20" spans="1:76" s="69" customFormat="1" ht="15" customHeight="1">
      <c r="A20" s="61"/>
      <c r="B20" s="62"/>
      <c r="C20" s="170" t="s">
        <v>18</v>
      </c>
      <c r="D20" s="170"/>
      <c r="E20" s="170"/>
      <c r="F20" s="63" t="s">
        <v>31</v>
      </c>
      <c r="G20" s="64"/>
      <c r="H20" s="65" t="s">
        <v>19</v>
      </c>
      <c r="I20" s="171" t="s">
        <v>24</v>
      </c>
      <c r="J20" s="171"/>
      <c r="K20" s="171"/>
      <c r="L20" s="66" t="s">
        <v>32</v>
      </c>
      <c r="M20" s="67" t="s">
        <v>21</v>
      </c>
      <c r="N20" s="61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</row>
    <row r="21" spans="1:14" ht="16.5" customHeight="1">
      <c r="A21" s="3"/>
      <c r="B21" s="70" t="s">
        <v>33</v>
      </c>
      <c r="C21" s="163"/>
      <c r="D21" s="163"/>
      <c r="E21" s="163"/>
      <c r="F21" s="172"/>
      <c r="G21" s="172"/>
      <c r="H21" s="45"/>
      <c r="I21" s="173"/>
      <c r="J21" s="173"/>
      <c r="K21" s="173"/>
      <c r="L21" s="71"/>
      <c r="M21" s="72" t="str">
        <f aca="true" t="shared" si="0" ref="M21:M30">IF(C21&gt;"","ČR"," ")</f>
        <v> </v>
      </c>
      <c r="N21" s="3"/>
    </row>
    <row r="22" spans="1:14" ht="16.5" customHeight="1">
      <c r="A22" s="3"/>
      <c r="B22" s="70" t="s">
        <v>34</v>
      </c>
      <c r="C22" s="163"/>
      <c r="D22" s="163"/>
      <c r="E22" s="163"/>
      <c r="F22" s="172"/>
      <c r="G22" s="172"/>
      <c r="H22" s="45"/>
      <c r="I22" s="173"/>
      <c r="J22" s="173"/>
      <c r="K22" s="173"/>
      <c r="L22" s="71"/>
      <c r="M22" s="72" t="str">
        <f t="shared" si="0"/>
        <v> </v>
      </c>
      <c r="N22" s="3"/>
    </row>
    <row r="23" spans="1:14" ht="16.5" customHeight="1">
      <c r="A23" s="3"/>
      <c r="B23" s="70" t="s">
        <v>35</v>
      </c>
      <c r="C23" s="163"/>
      <c r="D23" s="163"/>
      <c r="E23" s="163"/>
      <c r="F23" s="172"/>
      <c r="G23" s="172"/>
      <c r="H23" s="45"/>
      <c r="I23" s="173"/>
      <c r="J23" s="173"/>
      <c r="K23" s="173"/>
      <c r="L23" s="71"/>
      <c r="M23" s="72" t="str">
        <f t="shared" si="0"/>
        <v> </v>
      </c>
      <c r="N23" s="3"/>
    </row>
    <row r="24" spans="1:14" ht="16.5" customHeight="1">
      <c r="A24" s="3"/>
      <c r="B24" s="70" t="s">
        <v>36</v>
      </c>
      <c r="C24" s="163"/>
      <c r="D24" s="163"/>
      <c r="E24" s="163"/>
      <c r="F24" s="172"/>
      <c r="G24" s="172"/>
      <c r="H24" s="45"/>
      <c r="I24" s="173"/>
      <c r="J24" s="173"/>
      <c r="K24" s="173"/>
      <c r="L24" s="71"/>
      <c r="M24" s="72" t="str">
        <f t="shared" si="0"/>
        <v> </v>
      </c>
      <c r="N24" s="3"/>
    </row>
    <row r="25" spans="1:14" ht="16.5" customHeight="1">
      <c r="A25" s="3"/>
      <c r="B25" s="70" t="s">
        <v>37</v>
      </c>
      <c r="C25" s="163"/>
      <c r="D25" s="163"/>
      <c r="E25" s="163"/>
      <c r="F25" s="172"/>
      <c r="G25" s="172"/>
      <c r="H25" s="45"/>
      <c r="I25" s="173"/>
      <c r="J25" s="173"/>
      <c r="K25" s="173"/>
      <c r="L25" s="71"/>
      <c r="M25" s="72" t="str">
        <f t="shared" si="0"/>
        <v> </v>
      </c>
      <c r="N25" s="3"/>
    </row>
    <row r="26" spans="1:14" ht="16.5" customHeight="1">
      <c r="A26" s="3"/>
      <c r="B26" s="70" t="s">
        <v>38</v>
      </c>
      <c r="C26" s="163"/>
      <c r="D26" s="163"/>
      <c r="E26" s="163"/>
      <c r="F26" s="172"/>
      <c r="G26" s="172"/>
      <c r="H26" s="45"/>
      <c r="I26" s="173"/>
      <c r="J26" s="173"/>
      <c r="K26" s="173"/>
      <c r="L26" s="71"/>
      <c r="M26" s="72" t="str">
        <f t="shared" si="0"/>
        <v> </v>
      </c>
      <c r="N26" s="3"/>
    </row>
    <row r="27" spans="1:14" ht="16.5" customHeight="1">
      <c r="A27" s="3"/>
      <c r="B27" s="70" t="s">
        <v>39</v>
      </c>
      <c r="C27" s="163"/>
      <c r="D27" s="163"/>
      <c r="E27" s="163"/>
      <c r="F27" s="172"/>
      <c r="G27" s="172"/>
      <c r="H27" s="45"/>
      <c r="I27" s="173"/>
      <c r="J27" s="173"/>
      <c r="K27" s="173"/>
      <c r="L27" s="71"/>
      <c r="M27" s="72" t="str">
        <f t="shared" si="0"/>
        <v> </v>
      </c>
      <c r="N27" s="3"/>
    </row>
    <row r="28" spans="1:14" ht="16.5" customHeight="1">
      <c r="A28" s="3"/>
      <c r="B28" s="70" t="s">
        <v>40</v>
      </c>
      <c r="C28" s="163"/>
      <c r="D28" s="163"/>
      <c r="E28" s="163"/>
      <c r="F28" s="172"/>
      <c r="G28" s="172"/>
      <c r="H28" s="45"/>
      <c r="I28" s="173"/>
      <c r="J28" s="173"/>
      <c r="K28" s="173"/>
      <c r="L28" s="71"/>
      <c r="M28" s="72" t="str">
        <f t="shared" si="0"/>
        <v> </v>
      </c>
      <c r="N28" s="3"/>
    </row>
    <row r="29" spans="1:14" ht="16.5" customHeight="1">
      <c r="A29" s="3"/>
      <c r="B29" s="70" t="s">
        <v>41</v>
      </c>
      <c r="C29" s="163"/>
      <c r="D29" s="163"/>
      <c r="E29" s="163"/>
      <c r="F29" s="172"/>
      <c r="G29" s="172"/>
      <c r="H29" s="45"/>
      <c r="I29" s="173"/>
      <c r="J29" s="173"/>
      <c r="K29" s="173"/>
      <c r="L29" s="71"/>
      <c r="M29" s="72" t="str">
        <f t="shared" si="0"/>
        <v> </v>
      </c>
      <c r="N29" s="3"/>
    </row>
    <row r="30" spans="1:14" ht="16.5" customHeight="1">
      <c r="A30" s="3"/>
      <c r="B30" s="73" t="s">
        <v>42</v>
      </c>
      <c r="C30" s="174"/>
      <c r="D30" s="174"/>
      <c r="E30" s="174"/>
      <c r="F30" s="175"/>
      <c r="G30" s="175"/>
      <c r="H30" s="74"/>
      <c r="I30" s="176"/>
      <c r="J30" s="176"/>
      <c r="K30" s="176"/>
      <c r="L30" s="75"/>
      <c r="M30" s="76" t="str">
        <f t="shared" si="0"/>
        <v> </v>
      </c>
      <c r="N30" s="3"/>
    </row>
    <row r="31" spans="1:14" ht="10.5" customHeight="1">
      <c r="A31" s="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"/>
    </row>
    <row r="32" spans="1:14" ht="18.75" customHeight="1">
      <c r="A32" s="3"/>
      <c r="B32" s="8" t="s">
        <v>43</v>
      </c>
      <c r="C32" s="9" t="s">
        <v>44</v>
      </c>
      <c r="D32" s="11"/>
      <c r="E32" s="177"/>
      <c r="F32" s="177"/>
      <c r="G32" s="177"/>
      <c r="H32" s="177"/>
      <c r="I32" s="177"/>
      <c r="J32" s="177"/>
      <c r="K32" s="177"/>
      <c r="L32" s="177"/>
      <c r="M32" s="177"/>
      <c r="N32" s="3"/>
    </row>
    <row r="33" spans="1:14" ht="18.75" customHeight="1">
      <c r="A33" s="3"/>
      <c r="B33" s="62"/>
      <c r="C33" s="77" t="s">
        <v>45</v>
      </c>
      <c r="D33" s="13"/>
      <c r="E33" s="178"/>
      <c r="F33" s="178"/>
      <c r="G33" s="178"/>
      <c r="H33" s="178"/>
      <c r="I33" s="178"/>
      <c r="J33" s="178"/>
      <c r="K33" s="178"/>
      <c r="L33" s="178"/>
      <c r="M33" s="178"/>
      <c r="N33" s="3"/>
    </row>
    <row r="34" spans="1:14" ht="16.5" customHeight="1">
      <c r="A34" s="3"/>
      <c r="B34" s="78"/>
      <c r="C34" s="77" t="s">
        <v>46</v>
      </c>
      <c r="D34" s="79"/>
      <c r="E34" s="179"/>
      <c r="F34" s="179"/>
      <c r="G34" s="179"/>
      <c r="H34" s="80"/>
      <c r="I34" s="80"/>
      <c r="J34" s="80"/>
      <c r="K34" s="80"/>
      <c r="L34" s="81" t="s">
        <v>47</v>
      </c>
      <c r="M34" s="82"/>
      <c r="N34" s="3"/>
    </row>
    <row r="35" spans="1:14" ht="16.5" customHeight="1">
      <c r="A35" s="3"/>
      <c r="B35" s="78"/>
      <c r="C35" s="77" t="s">
        <v>48</v>
      </c>
      <c r="D35" s="79"/>
      <c r="E35" s="83"/>
      <c r="F35" s="45"/>
      <c r="G35" s="79"/>
      <c r="H35" s="180" t="s">
        <v>49</v>
      </c>
      <c r="I35" s="180"/>
      <c r="J35" s="79"/>
      <c r="K35" s="84">
        <f>IF(F35&gt;0,F35-E35+1,1)</f>
        <v>1</v>
      </c>
      <c r="L35" s="51" t="s">
        <v>50</v>
      </c>
      <c r="M35" s="85">
        <f>K35-1</f>
        <v>0</v>
      </c>
      <c r="N35" s="3"/>
    </row>
    <row r="36" spans="1:14" ht="16.5" customHeight="1">
      <c r="A36" s="3"/>
      <c r="B36" s="78"/>
      <c r="C36" s="77" t="s">
        <v>51</v>
      </c>
      <c r="D36" s="51" t="s">
        <v>52</v>
      </c>
      <c r="E36" s="181"/>
      <c r="F36" s="181"/>
      <c r="G36" s="81" t="s">
        <v>53</v>
      </c>
      <c r="H36" s="182"/>
      <c r="I36" s="182"/>
      <c r="J36" s="182"/>
      <c r="K36" s="182"/>
      <c r="L36" s="51" t="s">
        <v>54</v>
      </c>
      <c r="M36" s="86" t="s">
        <v>55</v>
      </c>
      <c r="N36" s="3"/>
    </row>
    <row r="37" spans="1:15" ht="16.5" customHeight="1">
      <c r="A37" s="3"/>
      <c r="B37" s="78"/>
      <c r="C37" s="77" t="s">
        <v>56</v>
      </c>
      <c r="D37" s="51" t="s">
        <v>57</v>
      </c>
      <c r="E37" s="181"/>
      <c r="F37" s="181"/>
      <c r="G37" s="51" t="s">
        <v>58</v>
      </c>
      <c r="H37" s="181"/>
      <c r="I37" s="181"/>
      <c r="J37" s="181"/>
      <c r="K37" s="181"/>
      <c r="L37" s="51" t="s">
        <v>59</v>
      </c>
      <c r="M37" s="86" t="s">
        <v>55</v>
      </c>
      <c r="N37" s="87"/>
      <c r="O37" s="88"/>
    </row>
    <row r="38" spans="1:14" ht="16.5" customHeight="1">
      <c r="A38" s="3"/>
      <c r="B38" s="89"/>
      <c r="C38" s="90" t="s">
        <v>60</v>
      </c>
      <c r="D38" s="53" t="s">
        <v>61</v>
      </c>
      <c r="E38" s="183"/>
      <c r="F38" s="183"/>
      <c r="G38" s="53" t="s">
        <v>62</v>
      </c>
      <c r="H38" s="91" t="s">
        <v>55</v>
      </c>
      <c r="I38" s="92"/>
      <c r="J38" s="93"/>
      <c r="K38" s="93"/>
      <c r="L38" s="94"/>
      <c r="M38" s="95" t="s">
        <v>63</v>
      </c>
      <c r="N38" s="3"/>
    </row>
    <row r="39" spans="1:14" ht="10.5" customHeight="1">
      <c r="A39" s="3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3"/>
    </row>
    <row r="40" spans="1:14" ht="18" customHeight="1">
      <c r="A40" s="3"/>
      <c r="B40" s="8" t="s">
        <v>64</v>
      </c>
      <c r="C40" s="9" t="s">
        <v>65</v>
      </c>
      <c r="D40" s="9"/>
      <c r="E40" s="9"/>
      <c r="F40" s="9"/>
      <c r="G40" s="9"/>
      <c r="H40" s="9"/>
      <c r="I40" s="9"/>
      <c r="J40" s="9"/>
      <c r="K40" s="9"/>
      <c r="L40" s="9"/>
      <c r="M40" s="97"/>
      <c r="N40" s="3"/>
    </row>
    <row r="41" spans="1:14" ht="15" customHeight="1">
      <c r="A41" s="3"/>
      <c r="B41" s="98"/>
      <c r="C41" s="99"/>
      <c r="D41" s="99"/>
      <c r="E41" s="100" t="s">
        <v>66</v>
      </c>
      <c r="F41" s="100" t="s">
        <v>67</v>
      </c>
      <c r="G41" s="100" t="s">
        <v>68</v>
      </c>
      <c r="H41" s="101" t="s">
        <v>69</v>
      </c>
      <c r="I41" s="184" t="s">
        <v>70</v>
      </c>
      <c r="J41" s="184"/>
      <c r="K41" s="184"/>
      <c r="L41" s="185"/>
      <c r="M41" s="185"/>
      <c r="N41" s="3"/>
    </row>
    <row r="42" spans="1:14" ht="15" customHeight="1">
      <c r="A42" s="3"/>
      <c r="B42" s="102"/>
      <c r="C42" s="103" t="s">
        <v>71</v>
      </c>
      <c r="D42" s="104"/>
      <c r="E42" s="105"/>
      <c r="F42" s="106"/>
      <c r="G42" s="107">
        <f>E42*F42</f>
        <v>0</v>
      </c>
      <c r="H42" s="103"/>
      <c r="I42" s="186" t="s">
        <v>72</v>
      </c>
      <c r="J42" s="186"/>
      <c r="K42" s="186"/>
      <c r="L42" s="187" t="s">
        <v>73</v>
      </c>
      <c r="M42" s="187"/>
      <c r="N42" s="3"/>
    </row>
    <row r="43" spans="1:14" ht="15" customHeight="1">
      <c r="A43" s="3"/>
      <c r="B43" s="102"/>
      <c r="C43" s="108" t="s">
        <v>74</v>
      </c>
      <c r="D43" s="104"/>
      <c r="E43" s="105"/>
      <c r="F43" s="106"/>
      <c r="G43" s="107">
        <f>E43*F43</f>
        <v>0</v>
      </c>
      <c r="H43" s="81" t="s">
        <v>67</v>
      </c>
      <c r="I43" s="188">
        <v>0</v>
      </c>
      <c r="J43" s="188"/>
      <c r="K43" s="188"/>
      <c r="L43" s="189">
        <v>0</v>
      </c>
      <c r="M43" s="189"/>
      <c r="N43" s="3"/>
    </row>
    <row r="44" spans="1:14" ht="15" customHeight="1">
      <c r="A44" s="3"/>
      <c r="B44" s="102"/>
      <c r="C44" s="108" t="s">
        <v>75</v>
      </c>
      <c r="D44" s="104"/>
      <c r="E44" s="105"/>
      <c r="F44" s="106"/>
      <c r="G44" s="107">
        <f>E44*F44</f>
        <v>0</v>
      </c>
      <c r="H44" s="81" t="s">
        <v>49</v>
      </c>
      <c r="I44" s="190">
        <v>0</v>
      </c>
      <c r="J44" s="190"/>
      <c r="K44" s="190"/>
      <c r="L44" s="189">
        <v>0</v>
      </c>
      <c r="M44" s="189"/>
      <c r="N44" s="3"/>
    </row>
    <row r="45" spans="1:14" ht="15" customHeight="1">
      <c r="A45" s="3"/>
      <c r="B45" s="109"/>
      <c r="C45" s="108" t="s">
        <v>76</v>
      </c>
      <c r="D45" s="104"/>
      <c r="E45" s="105"/>
      <c r="F45" s="106"/>
      <c r="G45" s="107">
        <f>E45*F45</f>
        <v>0</v>
      </c>
      <c r="H45" s="81" t="s">
        <v>77</v>
      </c>
      <c r="I45" s="191">
        <f>I43*I44*18</f>
        <v>0</v>
      </c>
      <c r="J45" s="191"/>
      <c r="K45" s="191"/>
      <c r="L45" s="192">
        <f>L43*L44*30</f>
        <v>0</v>
      </c>
      <c r="M45" s="192"/>
      <c r="N45" s="3"/>
    </row>
    <row r="46" spans="1:14" ht="15" customHeight="1">
      <c r="A46" s="3"/>
      <c r="B46" s="102"/>
      <c r="C46" s="108" t="s">
        <v>78</v>
      </c>
      <c r="D46" s="104"/>
      <c r="E46" s="105"/>
      <c r="F46" s="106"/>
      <c r="G46" s="107">
        <f>E46*F46</f>
        <v>0</v>
      </c>
      <c r="H46" s="193" t="s">
        <v>79</v>
      </c>
      <c r="I46" s="193"/>
      <c r="J46" s="193"/>
      <c r="K46" s="193"/>
      <c r="L46" s="193"/>
      <c r="M46" s="193"/>
      <c r="N46" s="3"/>
    </row>
    <row r="47" spans="1:14" ht="21.75" customHeight="1">
      <c r="A47" s="3"/>
      <c r="B47" s="110"/>
      <c r="C47" s="111"/>
      <c r="D47" s="111"/>
      <c r="E47" s="112"/>
      <c r="F47" s="111" t="s">
        <v>80</v>
      </c>
      <c r="G47" s="113">
        <f>SUM(G42:G45)-G46+(I45+L45)</f>
        <v>0</v>
      </c>
      <c r="H47" s="90"/>
      <c r="I47" s="114"/>
      <c r="J47" s="115"/>
      <c r="K47" s="115"/>
      <c r="L47" s="115"/>
      <c r="M47" s="116" t="s">
        <v>81</v>
      </c>
      <c r="N47" s="3"/>
    </row>
    <row r="48" spans="1:14" ht="15" customHeight="1">
      <c r="A48" s="3"/>
      <c r="B48" s="117"/>
      <c r="C48" s="103"/>
      <c r="D48" s="104"/>
      <c r="E48" s="104"/>
      <c r="F48" s="104"/>
      <c r="G48" s="118"/>
      <c r="H48" s="119"/>
      <c r="I48" s="120"/>
      <c r="J48" s="121"/>
      <c r="K48" s="194"/>
      <c r="L48" s="194"/>
      <c r="M48" s="194"/>
      <c r="N48" s="3"/>
    </row>
    <row r="49" spans="1:14" ht="18" customHeight="1">
      <c r="A49" s="3"/>
      <c r="B49" s="8" t="s">
        <v>82</v>
      </c>
      <c r="C49" s="9" t="s">
        <v>83</v>
      </c>
      <c r="D49" s="122"/>
      <c r="E49" s="123"/>
      <c r="F49" s="124" t="s">
        <v>14</v>
      </c>
      <c r="G49" s="125" t="s">
        <v>84</v>
      </c>
      <c r="H49" s="97">
        <f>H3</f>
        <v>0</v>
      </c>
      <c r="I49" s="126"/>
      <c r="J49" s="127"/>
      <c r="K49" s="194"/>
      <c r="L49" s="194"/>
      <c r="M49" s="194"/>
      <c r="N49" s="3"/>
    </row>
    <row r="50" spans="1:14" ht="15" customHeight="1">
      <c r="A50" s="3"/>
      <c r="B50" s="102"/>
      <c r="C50" s="103"/>
      <c r="D50" s="104"/>
      <c r="E50" s="104"/>
      <c r="F50" s="104"/>
      <c r="G50" s="118"/>
      <c r="H50" s="128"/>
      <c r="I50" s="120"/>
      <c r="J50" s="121"/>
      <c r="K50" s="194"/>
      <c r="L50" s="194"/>
      <c r="M50" s="194"/>
      <c r="N50" s="3"/>
    </row>
    <row r="51" spans="1:14" ht="16.5" customHeight="1">
      <c r="A51" s="3"/>
      <c r="B51" s="102"/>
      <c r="C51" s="103" t="s">
        <v>85</v>
      </c>
      <c r="D51" s="129">
        <v>0</v>
      </c>
      <c r="E51" s="104"/>
      <c r="F51" s="103" t="s">
        <v>86</v>
      </c>
      <c r="G51" s="84">
        <f>G47-D51</f>
        <v>0</v>
      </c>
      <c r="H51" s="130"/>
      <c r="I51" s="120"/>
      <c r="J51" s="121"/>
      <c r="K51" s="194"/>
      <c r="L51" s="194"/>
      <c r="M51" s="194"/>
      <c r="N51" s="3"/>
    </row>
    <row r="52" spans="1:14" ht="16.5" customHeight="1">
      <c r="A52" s="3"/>
      <c r="B52" s="102"/>
      <c r="C52" s="81" t="s">
        <v>87</v>
      </c>
      <c r="D52" s="45"/>
      <c r="E52" s="104"/>
      <c r="F52" s="81" t="s">
        <v>88</v>
      </c>
      <c r="G52" s="45"/>
      <c r="H52" s="130"/>
      <c r="I52" s="120"/>
      <c r="J52" s="121"/>
      <c r="K52" s="194"/>
      <c r="L52" s="194"/>
      <c r="M52" s="194"/>
      <c r="N52" s="3"/>
    </row>
    <row r="53" spans="1:14" ht="16.5" customHeight="1">
      <c r="A53" s="3"/>
      <c r="B53" s="102"/>
      <c r="C53" s="81" t="s">
        <v>89</v>
      </c>
      <c r="D53" s="45"/>
      <c r="E53" s="131"/>
      <c r="F53" s="81" t="s">
        <v>90</v>
      </c>
      <c r="G53" s="45"/>
      <c r="H53" s="132"/>
      <c r="I53" s="120"/>
      <c r="J53" s="121"/>
      <c r="K53" s="194"/>
      <c r="L53" s="194"/>
      <c r="M53" s="194"/>
      <c r="N53" s="3"/>
    </row>
    <row r="54" spans="1:14" ht="16.5" customHeight="1">
      <c r="A54" s="3"/>
      <c r="B54" s="110"/>
      <c r="C54" s="133" t="s">
        <v>91</v>
      </c>
      <c r="D54" s="74"/>
      <c r="E54" s="134"/>
      <c r="F54" s="133" t="s">
        <v>91</v>
      </c>
      <c r="G54" s="74"/>
      <c r="H54" s="135"/>
      <c r="I54" s="120"/>
      <c r="J54" s="136"/>
      <c r="K54" s="194"/>
      <c r="L54" s="194"/>
      <c r="M54" s="194"/>
      <c r="N54" s="3"/>
    </row>
    <row r="55" spans="1:14" ht="6.75" customHeight="1">
      <c r="A55" s="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"/>
    </row>
    <row r="56" spans="1:14" ht="61.5" customHeight="1">
      <c r="A56" s="3"/>
      <c r="B56" s="195" t="s">
        <v>92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3"/>
    </row>
    <row r="57" spans="1:14" ht="5.25" customHeight="1">
      <c r="A57" s="3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3"/>
    </row>
    <row r="58" spans="1:76" s="141" customFormat="1" ht="13.5" customHeight="1">
      <c r="A58" s="138"/>
      <c r="B58" s="196" t="s">
        <v>93</v>
      </c>
      <c r="C58" s="196"/>
      <c r="D58" s="196" t="s">
        <v>94</v>
      </c>
      <c r="E58" s="196"/>
      <c r="F58" s="196"/>
      <c r="G58" s="196" t="s">
        <v>95</v>
      </c>
      <c r="H58" s="196"/>
      <c r="I58" s="196"/>
      <c r="J58" s="139"/>
      <c r="K58" s="196" t="s">
        <v>96</v>
      </c>
      <c r="L58" s="196"/>
      <c r="M58" s="196"/>
      <c r="N58" s="138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</row>
    <row r="59" spans="1:14" ht="72" customHeight="1">
      <c r="A59" s="3"/>
      <c r="B59" s="197">
        <f ca="1">NOW()</f>
        <v>42052.75459722222</v>
      </c>
      <c r="C59" s="197"/>
      <c r="D59" s="198"/>
      <c r="E59" s="198"/>
      <c r="F59" s="198"/>
      <c r="G59" s="199"/>
      <c r="H59" s="199"/>
      <c r="I59" s="199"/>
      <c r="J59" s="142"/>
      <c r="K59" s="200"/>
      <c r="L59" s="200"/>
      <c r="M59" s="200"/>
      <c r="N59" s="3"/>
    </row>
    <row r="60" spans="1:14" ht="11.25" customHeight="1">
      <c r="A60" s="3"/>
      <c r="B60" s="143"/>
      <c r="C60" s="143"/>
      <c r="D60" s="143"/>
      <c r="E60" s="144"/>
      <c r="F60" s="144"/>
      <c r="G60" s="145"/>
      <c r="H60" s="146"/>
      <c r="I60" s="146"/>
      <c r="J60" s="147"/>
      <c r="K60" s="147"/>
      <c r="L60" s="147"/>
      <c r="M60" s="147"/>
      <c r="N60" s="3"/>
    </row>
    <row r="61" spans="1:15" ht="12.75">
      <c r="A61" s="2"/>
      <c r="B61" s="148"/>
      <c r="C61" s="149"/>
      <c r="D61" s="149"/>
      <c r="E61" s="149"/>
      <c r="F61" s="149"/>
      <c r="G61" s="150"/>
      <c r="H61" s="150"/>
      <c r="I61" s="150"/>
      <c r="J61" s="150"/>
      <c r="K61" s="150"/>
      <c r="L61" s="150"/>
      <c r="M61" s="150"/>
      <c r="N61" s="150"/>
      <c r="O61" s="150"/>
    </row>
    <row r="62" spans="1:15" ht="12.75">
      <c r="A62" s="2"/>
      <c r="B62" s="148"/>
      <c r="C62" s="149"/>
      <c r="D62" s="149"/>
      <c r="E62" s="149"/>
      <c r="F62" s="149"/>
      <c r="G62" s="150"/>
      <c r="H62" s="150"/>
      <c r="I62" s="150"/>
      <c r="J62" s="150"/>
      <c r="K62" s="150"/>
      <c r="L62" s="150"/>
      <c r="M62" s="150"/>
      <c r="N62" s="150"/>
      <c r="O62" s="150"/>
    </row>
    <row r="63" spans="1:15" ht="12.75">
      <c r="A63" s="2"/>
      <c r="B63" s="151"/>
      <c r="C63" s="149"/>
      <c r="D63" s="149"/>
      <c r="E63" s="149"/>
      <c r="F63" s="149"/>
      <c r="G63" s="150"/>
      <c r="H63" s="150"/>
      <c r="I63" s="150"/>
      <c r="J63" s="150"/>
      <c r="K63" s="150"/>
      <c r="L63" s="150"/>
      <c r="M63" s="150"/>
      <c r="N63" s="150"/>
      <c r="O63" s="150"/>
    </row>
    <row r="64" spans="1:15" ht="12.75">
      <c r="A64" s="2"/>
      <c r="B64" s="151"/>
      <c r="C64" s="149"/>
      <c r="D64" s="149"/>
      <c r="E64" s="149"/>
      <c r="F64" s="149"/>
      <c r="G64" s="150"/>
      <c r="H64" s="150"/>
      <c r="I64" s="150"/>
      <c r="J64" s="150"/>
      <c r="K64" s="150"/>
      <c r="L64" s="150"/>
      <c r="M64" s="150"/>
      <c r="N64" s="150"/>
      <c r="O64" s="150"/>
    </row>
    <row r="65" spans="1:15" ht="12.75">
      <c r="A65" s="2"/>
      <c r="B65" s="151"/>
      <c r="C65" s="149"/>
      <c r="D65" s="149"/>
      <c r="E65" s="149"/>
      <c r="F65" s="149"/>
      <c r="G65" s="150"/>
      <c r="H65" s="150"/>
      <c r="I65" s="150"/>
      <c r="J65" s="150"/>
      <c r="K65" s="150"/>
      <c r="L65" s="150"/>
      <c r="M65" s="150"/>
      <c r="N65" s="150"/>
      <c r="O65" s="150"/>
    </row>
    <row r="66" spans="1:15" ht="12.75">
      <c r="A66" s="2"/>
      <c r="B66" s="151"/>
      <c r="C66" s="149"/>
      <c r="D66" s="149"/>
      <c r="E66" s="149"/>
      <c r="F66" s="149"/>
      <c r="G66" s="150"/>
      <c r="H66" s="150"/>
      <c r="I66" s="150"/>
      <c r="J66" s="150"/>
      <c r="K66" s="150"/>
      <c r="L66" s="150"/>
      <c r="M66" s="150"/>
      <c r="N66" s="150"/>
      <c r="O66" s="150"/>
    </row>
    <row r="67" spans="1:15" ht="12.75">
      <c r="A67" s="2"/>
      <c r="B67" s="151"/>
      <c r="C67" s="149"/>
      <c r="D67" s="149"/>
      <c r="E67" s="149"/>
      <c r="F67" s="149"/>
      <c r="G67" s="150"/>
      <c r="H67" s="150"/>
      <c r="I67" s="150"/>
      <c r="J67" s="150"/>
      <c r="K67" s="150"/>
      <c r="L67" s="150"/>
      <c r="M67" s="150"/>
      <c r="N67" s="150"/>
      <c r="O67" s="150"/>
    </row>
    <row r="68" spans="1:15" ht="12.75">
      <c r="A68" s="2"/>
      <c r="B68" s="151"/>
      <c r="C68" s="149"/>
      <c r="D68" s="149"/>
      <c r="E68" s="149"/>
      <c r="F68" s="149"/>
      <c r="G68" s="150"/>
      <c r="H68" s="150"/>
      <c r="I68" s="150"/>
      <c r="J68" s="150"/>
      <c r="K68" s="150"/>
      <c r="L68" s="150"/>
      <c r="M68" s="150"/>
      <c r="N68" s="150"/>
      <c r="O68" s="150"/>
    </row>
    <row r="69" spans="2:77" s="2" customFormat="1" ht="12.75">
      <c r="B69" s="151"/>
      <c r="C69" s="149"/>
      <c r="D69" s="149"/>
      <c r="E69" s="149"/>
      <c r="F69" s="149"/>
      <c r="G69" s="150"/>
      <c r="H69" s="150"/>
      <c r="I69" s="150"/>
      <c r="J69" s="150"/>
      <c r="K69" s="150"/>
      <c r="L69" s="150"/>
      <c r="M69" s="150"/>
      <c r="N69" s="150"/>
      <c r="O69" s="150"/>
      <c r="BY69" s="1"/>
    </row>
    <row r="70" spans="2:77" s="2" customFormat="1" ht="12.75">
      <c r="B70" s="151"/>
      <c r="C70" s="149"/>
      <c r="D70" s="149"/>
      <c r="E70" s="149"/>
      <c r="F70" s="149"/>
      <c r="G70" s="150"/>
      <c r="H70" s="150"/>
      <c r="I70" s="150"/>
      <c r="J70" s="150"/>
      <c r="K70" s="150"/>
      <c r="L70" s="150"/>
      <c r="M70" s="150"/>
      <c r="N70" s="150"/>
      <c r="O70" s="150"/>
      <c r="BY70" s="1"/>
    </row>
    <row r="71" spans="2:77" s="2" customFormat="1" ht="12.75">
      <c r="B71" s="151"/>
      <c r="C71" s="149"/>
      <c r="D71" s="149"/>
      <c r="E71" s="149"/>
      <c r="F71" s="149"/>
      <c r="G71" s="150"/>
      <c r="H71" s="150"/>
      <c r="I71" s="150"/>
      <c r="J71" s="150"/>
      <c r="K71" s="150"/>
      <c r="L71" s="150"/>
      <c r="M71" s="150"/>
      <c r="N71" s="150"/>
      <c r="O71" s="150"/>
      <c r="BY71" s="1"/>
    </row>
    <row r="72" spans="2:77" s="2" customFormat="1" ht="12.75">
      <c r="B72" s="151"/>
      <c r="C72" s="149"/>
      <c r="D72" s="149"/>
      <c r="E72" s="149"/>
      <c r="F72" s="149"/>
      <c r="G72" s="150"/>
      <c r="H72" s="150"/>
      <c r="I72" s="150"/>
      <c r="J72" s="150"/>
      <c r="K72" s="150"/>
      <c r="L72" s="150"/>
      <c r="M72" s="150"/>
      <c r="N72" s="150"/>
      <c r="O72" s="150"/>
      <c r="BY72" s="1"/>
    </row>
    <row r="73" spans="2:77" s="2" customFormat="1" ht="12.75">
      <c r="B73" s="151"/>
      <c r="C73" s="149"/>
      <c r="D73" s="149"/>
      <c r="E73" s="149"/>
      <c r="F73" s="149"/>
      <c r="G73" s="150"/>
      <c r="H73" s="150"/>
      <c r="I73" s="150"/>
      <c r="J73" s="150"/>
      <c r="K73" s="150"/>
      <c r="L73" s="150"/>
      <c r="M73" s="150"/>
      <c r="N73" s="150"/>
      <c r="O73" s="150"/>
      <c r="BY73" s="1"/>
    </row>
    <row r="74" spans="2:77" s="2" customFormat="1" ht="12.75">
      <c r="B74" s="151"/>
      <c r="C74" s="149"/>
      <c r="D74" s="149"/>
      <c r="E74" s="149"/>
      <c r="F74" s="149"/>
      <c r="G74" s="150"/>
      <c r="H74" s="150"/>
      <c r="I74" s="150"/>
      <c r="J74" s="150"/>
      <c r="K74" s="150"/>
      <c r="L74" s="150"/>
      <c r="M74" s="150"/>
      <c r="N74" s="150"/>
      <c r="O74" s="150"/>
      <c r="BY74" s="1"/>
    </row>
    <row r="75" spans="2:77" s="2" customFormat="1" ht="12.75">
      <c r="B75" s="151"/>
      <c r="C75" s="149"/>
      <c r="D75" s="149"/>
      <c r="E75" s="149"/>
      <c r="F75" s="149"/>
      <c r="G75" s="150"/>
      <c r="H75" s="150"/>
      <c r="I75" s="150"/>
      <c r="J75" s="150"/>
      <c r="K75" s="150"/>
      <c r="L75" s="150"/>
      <c r="M75" s="150"/>
      <c r="N75" s="150"/>
      <c r="O75" s="150"/>
      <c r="BY75" s="1"/>
    </row>
    <row r="76" spans="2:77" s="2" customFormat="1" ht="12.75">
      <c r="B76" s="151"/>
      <c r="C76" s="149"/>
      <c r="D76" s="149"/>
      <c r="E76" s="149"/>
      <c r="F76" s="149"/>
      <c r="G76" s="150"/>
      <c r="H76" s="150"/>
      <c r="I76" s="150"/>
      <c r="J76" s="150"/>
      <c r="K76" s="150"/>
      <c r="L76" s="150"/>
      <c r="M76" s="150"/>
      <c r="N76" s="150"/>
      <c r="O76" s="150"/>
      <c r="BY76" s="1"/>
    </row>
    <row r="77" spans="2:77" s="2" customFormat="1" ht="12.75">
      <c r="B77" s="151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BY77" s="1"/>
    </row>
    <row r="78" spans="2:77" s="2" customFormat="1" ht="12.75">
      <c r="B78" s="151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BY78" s="1"/>
    </row>
    <row r="79" spans="2:77" s="2" customFormat="1" ht="12.75">
      <c r="B79" s="151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BY79" s="1"/>
    </row>
    <row r="80" spans="2:77" s="2" customFormat="1" ht="12.75">
      <c r="B80" s="151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BY80" s="1"/>
    </row>
    <row r="81" spans="2:77" s="2" customFormat="1" ht="12.75">
      <c r="B81" s="151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BY81" s="1"/>
    </row>
    <row r="82" spans="2:15" s="2" customFormat="1" ht="12.75">
      <c r="B82" s="151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</row>
    <row r="83" spans="2:15" s="2" customFormat="1" ht="12.75">
      <c r="B83" s="151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</row>
    <row r="84" spans="2:15" s="2" customFormat="1" ht="12.75">
      <c r="B84" s="151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</row>
    <row r="85" spans="2:15" s="2" customFormat="1" ht="12.75">
      <c r="B85" s="151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</row>
    <row r="86" spans="2:15" s="2" customFormat="1" ht="12.75">
      <c r="B86" s="151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</row>
    <row r="87" spans="2:15" s="2" customFormat="1" ht="12.75">
      <c r="B87" s="151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</row>
    <row r="88" spans="2:15" s="2" customFormat="1" ht="12.75">
      <c r="B88" s="151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</row>
    <row r="89" spans="2:15" s="2" customFormat="1" ht="12.75">
      <c r="B89" s="151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</row>
    <row r="90" spans="2:15" s="2" customFormat="1" ht="12.75">
      <c r="B90" s="151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</row>
    <row r="91" spans="2:15" s="2" customFormat="1" ht="12.75">
      <c r="B91" s="151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</row>
    <row r="92" spans="2:15" s="2" customFormat="1" ht="12.75">
      <c r="B92" s="151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</row>
    <row r="93" spans="2:15" s="2" customFormat="1" ht="12.75">
      <c r="B93" s="151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</row>
    <row r="94" spans="2:15" s="2" customFormat="1" ht="12.75">
      <c r="B94" s="151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</row>
    <row r="95" spans="2:15" s="2" customFormat="1" ht="12.75">
      <c r="B95" s="151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</row>
    <row r="96" spans="2:15" s="2" customFormat="1" ht="12.75">
      <c r="B96" s="151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</row>
    <row r="97" spans="2:15" s="2" customFormat="1" ht="12.75">
      <c r="B97" s="151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</row>
    <row r="98" spans="2:15" s="2" customFormat="1" ht="12.75">
      <c r="B98" s="151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</row>
    <row r="99" spans="2:15" s="2" customFormat="1" ht="12.75">
      <c r="B99" s="151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</row>
    <row r="100" spans="2:15" s="2" customFormat="1" ht="12.75">
      <c r="B100" s="151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</row>
    <row r="101" spans="2:15" s="2" customFormat="1" ht="12.75">
      <c r="B101" s="151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</row>
    <row r="102" spans="2:15" s="2" customFormat="1" ht="12.75">
      <c r="B102" s="151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</row>
    <row r="103" spans="2:15" s="2" customFormat="1" ht="12.75">
      <c r="B103" s="151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</row>
    <row r="104" spans="2:15" s="2" customFormat="1" ht="12.75">
      <c r="B104" s="151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</row>
    <row r="105" spans="2:15" s="2" customFormat="1" ht="12.75">
      <c r="B105" s="151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</row>
    <row r="106" spans="2:15" s="2" customFormat="1" ht="12.75">
      <c r="B106" s="151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</row>
    <row r="107" spans="2:15" s="2" customFormat="1" ht="12.75">
      <c r="B107" s="151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</row>
    <row r="108" spans="2:15" s="2" customFormat="1" ht="12.75">
      <c r="B108" s="151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</row>
    <row r="109" spans="2:15" s="2" customFormat="1" ht="12.75">
      <c r="B109" s="151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</row>
    <row r="110" spans="2:15" s="2" customFormat="1" ht="12.75">
      <c r="B110" s="151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</row>
    <row r="111" spans="2:15" s="2" customFormat="1" ht="12.75">
      <c r="B111" s="151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</row>
    <row r="112" spans="2:15" s="2" customFormat="1" ht="12.75">
      <c r="B112" s="151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</row>
    <row r="113" spans="2:15" s="2" customFormat="1" ht="12.75">
      <c r="B113" s="151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</row>
    <row r="114" spans="2:15" s="2" customFormat="1" ht="12.75">
      <c r="B114" s="151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</row>
    <row r="115" spans="2:15" s="2" customFormat="1" ht="12.75">
      <c r="B115" s="151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</row>
    <row r="116" spans="2:15" s="2" customFormat="1" ht="12.75">
      <c r="B116" s="151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</row>
    <row r="117" spans="2:15" s="2" customFormat="1" ht="12.75">
      <c r="B117" s="151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</row>
    <row r="118" spans="2:15" s="2" customFormat="1" ht="12.75">
      <c r="B118" s="151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</row>
    <row r="119" spans="2:15" s="2" customFormat="1" ht="12.75">
      <c r="B119" s="151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</row>
    <row r="120" spans="2:15" s="2" customFormat="1" ht="12.75">
      <c r="B120" s="151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</row>
    <row r="121" spans="2:15" s="2" customFormat="1" ht="12.75">
      <c r="B121" s="151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</row>
    <row r="122" spans="2:15" s="2" customFormat="1" ht="12.75">
      <c r="B122" s="151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</row>
    <row r="123" spans="2:15" s="2" customFormat="1" ht="12.75">
      <c r="B123" s="151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</row>
    <row r="124" spans="2:15" s="2" customFormat="1" ht="12.75">
      <c r="B124" s="151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</row>
    <row r="125" spans="2:15" s="2" customFormat="1" ht="12.75">
      <c r="B125" s="151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</row>
    <row r="126" spans="2:15" s="2" customFormat="1" ht="12.75">
      <c r="B126" s="151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</row>
    <row r="127" spans="2:15" s="2" customFormat="1" ht="12.75">
      <c r="B127" s="151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</row>
    <row r="128" s="2" customFormat="1" ht="12.75">
      <c r="B128" s="151"/>
    </row>
    <row r="129" s="2" customFormat="1" ht="12.75">
      <c r="B129" s="151"/>
    </row>
    <row r="130" s="2" customFormat="1" ht="12.75">
      <c r="B130" s="151"/>
    </row>
    <row r="131" s="2" customFormat="1" ht="12.75">
      <c r="B131" s="151"/>
    </row>
    <row r="132" s="2" customFormat="1" ht="12.75">
      <c r="B132" s="151"/>
    </row>
    <row r="133" s="2" customFormat="1" ht="12.75">
      <c r="B133" s="151"/>
    </row>
    <row r="134" s="2" customFormat="1" ht="12.75">
      <c r="B134" s="151"/>
    </row>
    <row r="135" s="2" customFormat="1" ht="12.75">
      <c r="B135" s="151"/>
    </row>
    <row r="136" s="2" customFormat="1" ht="12.75">
      <c r="B136" s="151"/>
    </row>
    <row r="137" s="2" customFormat="1" ht="12.75">
      <c r="B137" s="151"/>
    </row>
    <row r="138" s="2" customFormat="1" ht="12.75">
      <c r="B138" s="151"/>
    </row>
    <row r="139" s="2" customFormat="1" ht="12.75">
      <c r="B139" s="151"/>
    </row>
    <row r="140" s="2" customFormat="1" ht="12.75">
      <c r="B140" s="151"/>
    </row>
    <row r="141" s="2" customFormat="1" ht="12.75">
      <c r="B141" s="151"/>
    </row>
    <row r="142" s="2" customFormat="1" ht="12.75">
      <c r="B142" s="151"/>
    </row>
    <row r="143" s="2" customFormat="1" ht="12.75">
      <c r="B143" s="151"/>
    </row>
    <row r="144" s="2" customFormat="1" ht="12.75">
      <c r="B144" s="151"/>
    </row>
    <row r="145" s="2" customFormat="1" ht="12.75">
      <c r="B145" s="151"/>
    </row>
    <row r="146" s="2" customFormat="1" ht="12.75">
      <c r="B146" s="151"/>
    </row>
    <row r="147" s="2" customFormat="1" ht="12.75">
      <c r="B147" s="151"/>
    </row>
    <row r="148" s="2" customFormat="1" ht="12.75">
      <c r="B148" s="151"/>
    </row>
    <row r="149" s="2" customFormat="1" ht="12.75">
      <c r="B149" s="151"/>
    </row>
    <row r="150" s="2" customFormat="1" ht="12.75">
      <c r="B150" s="151"/>
    </row>
    <row r="151" s="2" customFormat="1" ht="12.75">
      <c r="B151" s="151"/>
    </row>
    <row r="152" s="2" customFormat="1" ht="12.75">
      <c r="B152" s="151"/>
    </row>
    <row r="153" s="2" customFormat="1" ht="12.75">
      <c r="B153" s="151"/>
    </row>
    <row r="154" s="2" customFormat="1" ht="12.75">
      <c r="B154" s="151"/>
    </row>
    <row r="155" s="2" customFormat="1" ht="12.75">
      <c r="B155" s="151"/>
    </row>
    <row r="156" s="2" customFormat="1" ht="12.75">
      <c r="B156" s="151"/>
    </row>
    <row r="157" s="2" customFormat="1" ht="12.75">
      <c r="B157" s="151"/>
    </row>
    <row r="158" s="2" customFormat="1" ht="12.75">
      <c r="B158" s="151"/>
    </row>
    <row r="159" s="2" customFormat="1" ht="12.75">
      <c r="B159" s="151"/>
    </row>
    <row r="160" s="2" customFormat="1" ht="12.75">
      <c r="B160" s="151"/>
    </row>
    <row r="161" s="2" customFormat="1" ht="12.75">
      <c r="B161" s="151"/>
    </row>
    <row r="162" s="2" customFormat="1" ht="12.75">
      <c r="B162" s="151"/>
    </row>
    <row r="163" s="2" customFormat="1" ht="12.75">
      <c r="B163" s="151"/>
    </row>
    <row r="164" s="2" customFormat="1" ht="12.75">
      <c r="B164" s="151"/>
    </row>
    <row r="165" s="2" customFormat="1" ht="12.75">
      <c r="B165" s="151"/>
    </row>
    <row r="166" s="2" customFormat="1" ht="12.75">
      <c r="B166" s="151"/>
    </row>
    <row r="167" s="2" customFormat="1" ht="12.75">
      <c r="B167" s="151"/>
    </row>
    <row r="168" s="2" customFormat="1" ht="12.75">
      <c r="B168" s="151"/>
    </row>
    <row r="169" s="2" customFormat="1" ht="12.75">
      <c r="B169" s="151"/>
    </row>
    <row r="170" s="2" customFormat="1" ht="12.75">
      <c r="B170" s="151"/>
    </row>
    <row r="171" s="2" customFormat="1" ht="12.75">
      <c r="B171" s="151"/>
    </row>
    <row r="172" s="2" customFormat="1" ht="12.75">
      <c r="B172" s="151"/>
    </row>
    <row r="173" s="2" customFormat="1" ht="12.75">
      <c r="B173" s="151"/>
    </row>
    <row r="174" s="2" customFormat="1" ht="12.75">
      <c r="B174" s="151"/>
    </row>
    <row r="175" s="2" customFormat="1" ht="12.75">
      <c r="B175" s="151"/>
    </row>
    <row r="176" s="2" customFormat="1" ht="12.75">
      <c r="B176" s="151"/>
    </row>
    <row r="177" s="2" customFormat="1" ht="12.75">
      <c r="B177" s="151"/>
    </row>
    <row r="178" s="2" customFormat="1" ht="12.75">
      <c r="B178" s="151"/>
    </row>
    <row r="179" s="2" customFormat="1" ht="12.75">
      <c r="B179" s="151"/>
    </row>
    <row r="180" s="2" customFormat="1" ht="12.75">
      <c r="B180" s="151"/>
    </row>
    <row r="181" s="2" customFormat="1" ht="12.75">
      <c r="B181" s="151"/>
    </row>
    <row r="182" s="2" customFormat="1" ht="12.75">
      <c r="B182" s="151"/>
    </row>
    <row r="183" s="2" customFormat="1" ht="12.75">
      <c r="B183" s="151"/>
    </row>
    <row r="184" s="2" customFormat="1" ht="12.75">
      <c r="B184" s="151"/>
    </row>
    <row r="185" s="2" customFormat="1" ht="12.75">
      <c r="B185" s="151"/>
    </row>
    <row r="186" s="2" customFormat="1" ht="12.75">
      <c r="B186" s="151"/>
    </row>
    <row r="187" s="2" customFormat="1" ht="12.75">
      <c r="B187" s="151"/>
    </row>
    <row r="188" s="2" customFormat="1" ht="12.75">
      <c r="B188" s="151"/>
    </row>
  </sheetData>
  <sheetProtection sheet="1" selectLockedCells="1"/>
  <mergeCells count="81">
    <mergeCell ref="B59:C59"/>
    <mergeCell ref="D59:F59"/>
    <mergeCell ref="G59:I59"/>
    <mergeCell ref="K59:M59"/>
    <mergeCell ref="H46:M46"/>
    <mergeCell ref="K48:M54"/>
    <mergeCell ref="B56:M56"/>
    <mergeCell ref="B58:C58"/>
    <mergeCell ref="D58:F58"/>
    <mergeCell ref="G58:I58"/>
    <mergeCell ref="K58:M58"/>
    <mergeCell ref="I43:K43"/>
    <mergeCell ref="L43:M43"/>
    <mergeCell ref="I44:K44"/>
    <mergeCell ref="L44:M44"/>
    <mergeCell ref="I45:K45"/>
    <mergeCell ref="L45:M45"/>
    <mergeCell ref="E37:F37"/>
    <mergeCell ref="H37:K37"/>
    <mergeCell ref="E38:F38"/>
    <mergeCell ref="I41:K41"/>
    <mergeCell ref="L41:M41"/>
    <mergeCell ref="I42:K42"/>
    <mergeCell ref="L42:M42"/>
    <mergeCell ref="E32:M32"/>
    <mergeCell ref="E33:M33"/>
    <mergeCell ref="E34:G34"/>
    <mergeCell ref="H35:I35"/>
    <mergeCell ref="E36:F36"/>
    <mergeCell ref="H36:K36"/>
    <mergeCell ref="C29:E29"/>
    <mergeCell ref="F29:G29"/>
    <mergeCell ref="I29:K29"/>
    <mergeCell ref="C30:E30"/>
    <mergeCell ref="F30:G30"/>
    <mergeCell ref="I30:K30"/>
    <mergeCell ref="C27:E27"/>
    <mergeCell ref="F27:G27"/>
    <mergeCell ref="I27:K27"/>
    <mergeCell ref="C28:E28"/>
    <mergeCell ref="F28:G28"/>
    <mergeCell ref="I28:K28"/>
    <mergeCell ref="C25:E25"/>
    <mergeCell ref="F25:G25"/>
    <mergeCell ref="I25:K25"/>
    <mergeCell ref="C26:E26"/>
    <mergeCell ref="F26:G26"/>
    <mergeCell ref="I26:K26"/>
    <mergeCell ref="C23:E23"/>
    <mergeCell ref="F23:G23"/>
    <mergeCell ref="I23:K23"/>
    <mergeCell ref="C24:E24"/>
    <mergeCell ref="F24:G24"/>
    <mergeCell ref="I24:K24"/>
    <mergeCell ref="C21:E21"/>
    <mergeCell ref="F21:G21"/>
    <mergeCell ref="I21:K21"/>
    <mergeCell ref="C22:E22"/>
    <mergeCell ref="F22:G22"/>
    <mergeCell ref="I22:K22"/>
    <mergeCell ref="B17:C17"/>
    <mergeCell ref="D17:F17"/>
    <mergeCell ref="H17:I17"/>
    <mergeCell ref="L17:M17"/>
    <mergeCell ref="C19:M19"/>
    <mergeCell ref="C20:E20"/>
    <mergeCell ref="I20:K20"/>
    <mergeCell ref="K5:M5"/>
    <mergeCell ref="K14:L14"/>
    <mergeCell ref="B15:C15"/>
    <mergeCell ref="D15:F15"/>
    <mergeCell ref="H15:I15"/>
    <mergeCell ref="B16:C16"/>
    <mergeCell ref="D16:F16"/>
    <mergeCell ref="H16:I16"/>
    <mergeCell ref="B2:G2"/>
    <mergeCell ref="H2:K2"/>
    <mergeCell ref="L2:M2"/>
    <mergeCell ref="H3:K3"/>
    <mergeCell ref="L3:M3"/>
    <mergeCell ref="B4:M4"/>
  </mergeCells>
  <dataValidations count="1">
    <dataValidation type="list" allowBlank="1" showErrorMessage="1" sqref="B2">
      <formula1>$P$2:$P$3</formula1>
      <formula2>0</formula2>
    </dataValidation>
  </dataValidations>
  <printOptions horizontalCentered="1"/>
  <pageMargins left="0.19652777777777777" right="0.19652777777777777" top="0.3798611111111111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Skrebsky</cp:lastModifiedBy>
  <dcterms:modified xsi:type="dcterms:W3CDTF">2015-02-17T17:06:47Z</dcterms:modified>
  <cp:category/>
  <cp:version/>
  <cp:contentType/>
  <cp:contentStatus/>
</cp:coreProperties>
</file>